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345" windowHeight="11535"/>
  </bookViews>
  <sheets>
    <sheet name="Доходы 2026" sheetId="1" r:id="rId1"/>
  </sheets>
  <definedNames>
    <definedName name="_xlnm.Print_Area" localSheetId="0">'Доходы 2026'!$A$1:$C$73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18" i="1" s="1"/>
  <c r="C17" i="1" s="1"/>
  <c r="C67" i="1" l="1"/>
  <c r="C66" i="1"/>
  <c r="C64" i="1"/>
  <c r="C63" i="1"/>
  <c r="C61" i="1"/>
  <c r="C59" i="1"/>
  <c r="C58" i="1"/>
  <c r="C56" i="1"/>
  <c r="C54" i="1"/>
  <c r="C51" i="1"/>
  <c r="C49" i="1"/>
  <c r="C48" i="1"/>
  <c r="C44" i="1"/>
  <c r="C43" i="1" s="1"/>
  <c r="C42" i="1" s="1"/>
  <c r="C40" i="1"/>
  <c r="C37" i="1" s="1"/>
  <c r="C34" i="1" s="1"/>
  <c r="C38" i="1"/>
  <c r="C35" i="1"/>
  <c r="C31" i="1"/>
  <c r="C29" i="1"/>
  <c r="C27" i="1"/>
  <c r="C25" i="1"/>
  <c r="C24" i="1" s="1"/>
  <c r="C23" i="1" s="1"/>
  <c r="C53" i="1" l="1"/>
  <c r="C47" i="1" s="1"/>
  <c r="C46" i="1" s="1"/>
  <c r="C69" i="1" s="1"/>
</calcChain>
</file>

<file path=xl/sharedStrings.xml><?xml version="1.0" encoding="utf-8"?>
<sst xmlns="http://schemas.openxmlformats.org/spreadsheetml/2006/main" count="121" uniqueCount="120">
  <si>
    <t xml:space="preserve">                                                                            Приложение 3 </t>
  </si>
  <si>
    <t xml:space="preserve">                                                                            и плановый период 2027 и 2028 годов"</t>
  </si>
  <si>
    <t xml:space="preserve">                                                                                                                    </t>
  </si>
  <si>
    <t xml:space="preserve"> </t>
  </si>
  <si>
    <t>ДОХОДЫ</t>
  </si>
  <si>
    <t>Республики Хакасия на 2026 год</t>
  </si>
  <si>
    <t xml:space="preserve">Код бюджетной классификации </t>
  </si>
  <si>
    <t xml:space="preserve">Наименование доходов </t>
  </si>
  <si>
    <t>Сумма                           на 2026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</si>
  <si>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</si>
  <si>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</si>
  <si>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</si>
  <si>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</si>
  <si>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</si>
  <si>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</si>
  <si>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</si>
  <si>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</si>
  <si>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</si>
  <si>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</si>
  <si>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</si>
  <si>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</si>
  <si>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000 1 03 00000 00 0000 110</t>
  </si>
  <si>
    <t xml:space="preserve">НАЛОГИ НА ТОВАРЫ (РАБОТЫ,УСЛУГИ), РЕАЛИЗУЕМЫЕ НА ТЕРРИТОРИИ РОССИЙСКОЙ ФЕДЕРАЦИИ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</si>
  <si>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</si>
  <si>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</si>
  <si>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</si>
  <si>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</si>
  <si>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</si>
  <si>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</si>
  <si>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</si>
  <si>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</si>
  <si>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</si>
  <si>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</si>
  <si>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</si>
  <si>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</si>
  <si>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</si>
  <si>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</si>
  <si>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</si>
  <si>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</si>
  <si>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</si>
  <si>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</si>
  <si>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</si>
  <si>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</si>
  <si>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</si>
  <si>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</si>
  <si>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</si>
  <si>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</si>
  <si>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</si>
  <si>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</si>
  <si>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</si>
  <si>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</si>
  <si>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</si>
  <si>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</si>
  <si>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</si>
  <si>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</si>
  <si>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</si>
  <si>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</si>
  <si>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</si>
  <si>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</si>
  <si>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</si>
  <si>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</si>
  <si>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</si>
  <si>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</si>
  <si>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</si>
  <si>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</si>
  <si>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</si>
  <si>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</si>
  <si>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</si>
  <si>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</si>
  <si>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</si>
  <si>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</si>
  <si>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</si>
  <si>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000 2 02 15009 00 0000 150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</si>
  <si>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</si>
  <si>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</si>
  <si>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</si>
  <si>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000 2 02 16001 00 0000 150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</si>
  <si>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</si>
  <si>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</si>
  <si>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 бюджетной обеспеченности из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</si>
  <si>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</si>
  <si>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</si>
  <si>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000 2 02 25599 00 0000 150</t>
  </si>
  <si>
    <t>Субсидии бюджетам на подготовку протоколов межевания земельных участков и на проведение кадастровых работ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</si>
  <si>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</si>
  <si>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</si>
  <si>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</si>
  <si>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</si>
  <si>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</si>
  <si>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</si>
  <si>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</si>
  <si>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</si>
  <si>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</si>
  <si>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</si>
  <si>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</si>
  <si>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</si>
  <si>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</si>
  <si>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</si>
  <si>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</si>
  <si>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</si>
  <si>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</si>
  <si>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</si>
  <si>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</si>
  <si>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</si>
  <si>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</si>
  <si>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</si>
  <si>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</si>
  <si>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</si>
  <si>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</si>
  <si>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</si>
  <si>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</si>
  <si>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</si>
  <si>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000 8 50 00000 00 0000 000</t>
  </si>
  <si>
    <t>ВСЕГО ДОХОДОВ</t>
  </si>
  <si>
    <t xml:space="preserve">                                                                           от 19.12.2025 г. №21/5    </t>
  </si>
  <si>
    <t xml:space="preserve">                                                                             "О бюджете сельского поселения Чарковского сельсовета   </t>
  </si>
  <si>
    <t xml:space="preserve">                                                                           Чарковского сельсовета Усть-Абаканского муниципального района Республики Хакасия</t>
  </si>
  <si>
    <t xml:space="preserve">                                                                           Усть-Абаканского муниципального района Республики Хакасия на 2026 год </t>
  </si>
  <si>
    <t xml:space="preserve"> бюджета сельского поселения Чарковского сельсовета Усть-Абаканского муниципального района</t>
  </si>
  <si>
    <t xml:space="preserve">                                                                            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</si>
</sst>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12" x14ac:knownFonts="1">
    <font>
      <sz val="10"/>
      <name val="Arial Cyr"/>
      <charset val="204"/>
    </font>
    <font>
      <sz val="16"/>
      <name val="Arial Cyr"/>
      <charset val="204"/>
    </font>
    <font>
      <sz val="15"/>
      <name val="Arial Cyr"/>
      <charset val="204"/>
    </font>
    <font>
      <sz val="15"/>
      <name val="Times New Roman"/>
      <charset val="204"/>
    </font>
    <font>
      <sz val="14"/>
      <name val="Times New Roman"/>
      <charset val="204"/>
    </font>
    <font>
      <b/>
      <sz val="16"/>
      <name val="Times New Roman"/>
      <charset val="204"/>
    </font>
    <font>
      <b/>
      <sz val="14"/>
      <name val="Times New Roman"/>
      <charset val="204"/>
    </font>
    <font>
      <sz val="16"/>
      <name val="Times New Roman"/>
      <charset val="204"/>
    </font>
    <font>
      <b/>
      <sz val="16"/>
      <color theme="1"/>
      <name val="Times New Roman"/>
      <charset val="204"/>
    </font>
    <font>
      <sz val="16"/>
      <color theme="1"/>
      <name val="Times New Roman"/>
      <charset val="204"/>
    </font>
    <font>
      <sz val="8"/>
      <color rgb="FF000000"/>
      <name val="Arial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0" fillId="0" borderId="3">
      <alignment horizontal="left" wrapText="1" indent="2"/>
    </xf>
    <xf numFmtId="0" fontId="11" fillId="0" borderId="0"/>
    <xf numFmtId="0" fontId="11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7" fillId="0" borderId="1" xfId="1" applyNumberFormat="1" applyFont="1" applyFill="1" applyBorder="1" applyAlignment="1" applyProtection="1">
      <alignment wrapText="1"/>
    </xf>
    <xf numFmtId="0" fontId="7" fillId="0" borderId="1" xfId="1" applyNumberFormat="1" applyFont="1" applyFill="1" applyBorder="1" applyAlignment="1" applyProtection="1">
      <alignment horizontal="left" wrapText="1"/>
    </xf>
    <xf numFmtId="0" fontId="7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4">
    <cellStyle name="xl31" xfId="1"/>
    <cellStyle name="Обычный" xfId="0" builtinId="0"/>
    <cellStyle name="Обычный 2 2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topLeftCell="A48" zoomScale="70" zoomScaleNormal="70" zoomScaleSheetLayoutView="70" workbookViewId="0">
      <selection activeCell="A13" sqref="A13:C13"/>
    </sheetView>
  </sheetViews>
  <sheetFormatPr defaultColWidth="9" defaultRowHeight="18.75" x14ac:dyDescent="0.2"/>
  <cols>
    <col min="1" max="1" width="40.140625" style="2" customWidth="1"/>
    <col min="2" max="2" width="107.7109375" style="2" customWidth="1"/>
    <col min="3" max="3" width="21.5703125" style="3" customWidth="1"/>
  </cols>
  <sheetData>
    <row r="1" spans="1:6" ht="24.75" customHeight="1" x14ac:dyDescent="0.2">
      <c r="A1"/>
      <c r="B1" s="31" t="s">
        <v>0</v>
      </c>
      <c r="C1" s="31"/>
    </row>
    <row r="2" spans="1:6" ht="24.75" customHeight="1" x14ac:dyDescent="0.2">
      <c r="A2"/>
      <c r="B2" s="31" t="s">
        <v>119</v>
      </c>
      <c r="C2" s="31"/>
    </row>
    <row r="3" spans="1:6" ht="24.75" customHeight="1" x14ac:dyDescent="0.2">
      <c r="A3"/>
      <c r="B3" s="31" t="s">
        <v>116</v>
      </c>
      <c r="C3" s="31"/>
    </row>
    <row r="4" spans="1:6" ht="24.75" customHeight="1" x14ac:dyDescent="0.2">
      <c r="A4"/>
      <c r="B4" s="32" t="s">
        <v>115</v>
      </c>
      <c r="C4" s="32"/>
    </row>
    <row r="5" spans="1:6" ht="24.75" customHeight="1" x14ac:dyDescent="0.2">
      <c r="A5"/>
      <c r="B5" s="31" t="s">
        <v>117</v>
      </c>
      <c r="C5" s="31"/>
    </row>
    <row r="6" spans="1:6" ht="24.75" customHeight="1" x14ac:dyDescent="0.2">
      <c r="A6"/>
      <c r="B6" s="31" t="s">
        <v>1</v>
      </c>
      <c r="C6" s="31"/>
    </row>
    <row r="7" spans="1:6" ht="18" hidden="1" customHeight="1" x14ac:dyDescent="0.2">
      <c r="B7" s="5" t="s">
        <v>2</v>
      </c>
      <c r="C7" s="6"/>
    </row>
    <row r="8" spans="1:6" ht="18" hidden="1" customHeight="1" x14ac:dyDescent="0.2">
      <c r="B8" s="4"/>
      <c r="C8" s="6"/>
    </row>
    <row r="9" spans="1:6" ht="21.75" customHeight="1" x14ac:dyDescent="0.2">
      <c r="A9"/>
      <c r="B9" s="31" t="s">
        <v>114</v>
      </c>
      <c r="C9" s="31"/>
      <c r="D9" s="6"/>
      <c r="E9" s="6"/>
      <c r="F9" s="6"/>
    </row>
    <row r="10" spans="1:6" ht="21.75" customHeight="1" x14ac:dyDescent="0.2">
      <c r="A10"/>
      <c r="B10" s="4"/>
      <c r="C10" s="4"/>
      <c r="D10" s="6"/>
      <c r="E10" s="6"/>
      <c r="F10" s="6"/>
    </row>
    <row r="11" spans="1:6" ht="9.75" customHeight="1" x14ac:dyDescent="0.2">
      <c r="A11" s="6"/>
      <c r="B11" s="6" t="s">
        <v>3</v>
      </c>
      <c r="C11" s="7"/>
    </row>
    <row r="12" spans="1:6" ht="20.25" x14ac:dyDescent="0.3">
      <c r="A12" s="33" t="s">
        <v>4</v>
      </c>
      <c r="B12" s="33"/>
      <c r="C12" s="33"/>
    </row>
    <row r="13" spans="1:6" ht="20.25" x14ac:dyDescent="0.3">
      <c r="A13" s="33" t="s">
        <v>118</v>
      </c>
      <c r="B13" s="33"/>
      <c r="C13" s="33"/>
    </row>
    <row r="14" spans="1:6" ht="20.25" x14ac:dyDescent="0.3">
      <c r="A14" s="34" t="s">
        <v>5</v>
      </c>
      <c r="B14" s="34"/>
      <c r="C14" s="34"/>
    </row>
    <row r="15" spans="1:6" ht="19.5" x14ac:dyDescent="0.2">
      <c r="A15" s="8"/>
      <c r="B15" s="8"/>
      <c r="C15" s="7"/>
    </row>
    <row r="16" spans="1:6" s="1" customFormat="1" ht="42" customHeight="1" x14ac:dyDescent="0.3">
      <c r="A16" s="9" t="s">
        <v>6</v>
      </c>
      <c r="B16" s="10" t="s">
        <v>7</v>
      </c>
      <c r="C16" s="11" t="s">
        <v>8</v>
      </c>
    </row>
    <row r="17" spans="1:3" s="1" customFormat="1" ht="39.75" customHeight="1" x14ac:dyDescent="0.3">
      <c r="A17" s="12" t="s">
        <v>9</v>
      </c>
      <c r="B17" s="12" t="s">
        <v>10</v>
      </c>
      <c r="C17" s="13">
        <f>C18+C31+C34+C42+C23</f>
        <v>13736402.640000001</v>
      </c>
    </row>
    <row r="18" spans="1:3" s="1" customFormat="1" ht="20.25" x14ac:dyDescent="0.3">
      <c r="A18" s="14" t="s">
        <v>11</v>
      </c>
      <c r="B18" s="14" t="s">
        <v>12</v>
      </c>
      <c r="C18" s="13">
        <f>C19</f>
        <v>10956658</v>
      </c>
    </row>
    <row r="19" spans="1:3" ht="20.25" x14ac:dyDescent="0.2">
      <c r="A19" s="14" t="s">
        <v>13</v>
      </c>
      <c r="B19" s="14" t="s">
        <v>14</v>
      </c>
      <c r="C19" s="15">
        <f>C20+C21+C22</f>
        <v>10956658</v>
      </c>
    </row>
    <row r="20" spans="1:3" ht="243" x14ac:dyDescent="0.2">
      <c r="A20" s="16" t="s">
        <v>15</v>
      </c>
      <c r="B20" s="16" t="s">
        <v>16</v>
      </c>
      <c r="C20" s="17">
        <v>7624790</v>
      </c>
    </row>
    <row r="21" spans="1:3" ht="40.5" x14ac:dyDescent="0.2">
      <c r="A21" s="16" t="s">
        <v>17</v>
      </c>
      <c r="B21" s="16" t="s">
        <v>18</v>
      </c>
      <c r="C21" s="18">
        <v>14504</v>
      </c>
    </row>
    <row r="22" spans="1:3" ht="60.75" x14ac:dyDescent="0.2">
      <c r="A22" s="16" t="s">
        <v>19</v>
      </c>
      <c r="B22" s="16" t="s">
        <v>20</v>
      </c>
      <c r="C22" s="18">
        <v>3317364</v>
      </c>
    </row>
    <row r="23" spans="1:3" ht="40.5" x14ac:dyDescent="0.2">
      <c r="A23" s="14" t="s">
        <v>21</v>
      </c>
      <c r="B23" s="19" t="s">
        <v>22</v>
      </c>
      <c r="C23" s="13">
        <f>C24</f>
        <v>851275.64</v>
      </c>
    </row>
    <row r="24" spans="1:3" ht="40.5" x14ac:dyDescent="0.2">
      <c r="A24" s="14" t="s">
        <v>23</v>
      </c>
      <c r="B24" s="14" t="s">
        <v>24</v>
      </c>
      <c r="C24" s="13">
        <f>C25+C27+C29</f>
        <v>851275.64</v>
      </c>
    </row>
    <row r="25" spans="1:3" ht="81" x14ac:dyDescent="0.2">
      <c r="A25" s="14" t="s">
        <v>25</v>
      </c>
      <c r="B25" s="14" t="s">
        <v>26</v>
      </c>
      <c r="C25" s="13">
        <f>C26</f>
        <v>430815.01</v>
      </c>
    </row>
    <row r="26" spans="1:3" ht="121.5" x14ac:dyDescent="0.3">
      <c r="A26" s="16" t="s">
        <v>27</v>
      </c>
      <c r="B26" s="20" t="s">
        <v>28</v>
      </c>
      <c r="C26" s="18">
        <v>430815.01</v>
      </c>
    </row>
    <row r="27" spans="1:3" ht="101.25" x14ac:dyDescent="0.2">
      <c r="A27" s="14" t="s">
        <v>29</v>
      </c>
      <c r="B27" s="14" t="s">
        <v>30</v>
      </c>
      <c r="C27" s="13">
        <f>C28</f>
        <v>2515.87</v>
      </c>
    </row>
    <row r="28" spans="1:3" ht="141.75" x14ac:dyDescent="0.3">
      <c r="A28" s="16" t="s">
        <v>31</v>
      </c>
      <c r="B28" s="20" t="s">
        <v>32</v>
      </c>
      <c r="C28" s="18">
        <v>2515.87</v>
      </c>
    </row>
    <row r="29" spans="1:3" ht="81" x14ac:dyDescent="0.2">
      <c r="A29" s="14" t="s">
        <v>33</v>
      </c>
      <c r="B29" s="14" t="s">
        <v>34</v>
      </c>
      <c r="C29" s="13">
        <f>C30</f>
        <v>417944.76</v>
      </c>
    </row>
    <row r="30" spans="1:3" ht="121.5" x14ac:dyDescent="0.3">
      <c r="A30" s="16" t="s">
        <v>35</v>
      </c>
      <c r="B30" s="21" t="s">
        <v>36</v>
      </c>
      <c r="C30" s="18">
        <v>417944.76</v>
      </c>
    </row>
    <row r="31" spans="1:3" ht="20.25" x14ac:dyDescent="0.2">
      <c r="A31" s="14" t="s">
        <v>37</v>
      </c>
      <c r="B31" s="14" t="s">
        <v>38</v>
      </c>
      <c r="C31" s="13">
        <f>C32</f>
        <v>23386</v>
      </c>
    </row>
    <row r="32" spans="1:3" ht="20.25" x14ac:dyDescent="0.2">
      <c r="A32" s="16" t="s">
        <v>39</v>
      </c>
      <c r="B32" s="22" t="s">
        <v>40</v>
      </c>
      <c r="C32" s="18">
        <v>23386</v>
      </c>
    </row>
    <row r="33" spans="1:3" ht="20.25" x14ac:dyDescent="0.2">
      <c r="A33" s="22" t="s">
        <v>41</v>
      </c>
      <c r="B33" s="22" t="s">
        <v>40</v>
      </c>
      <c r="C33" s="18">
        <v>23386</v>
      </c>
    </row>
    <row r="34" spans="1:3" ht="20.25" x14ac:dyDescent="0.2">
      <c r="A34" s="23" t="s">
        <v>42</v>
      </c>
      <c r="B34" s="23" t="s">
        <v>43</v>
      </c>
      <c r="C34" s="13">
        <f>C35+C37</f>
        <v>1685083</v>
      </c>
    </row>
    <row r="35" spans="1:3" ht="20.25" x14ac:dyDescent="0.2">
      <c r="A35" s="23" t="s">
        <v>44</v>
      </c>
      <c r="B35" s="23" t="s">
        <v>45</v>
      </c>
      <c r="C35" s="13">
        <f>C36</f>
        <v>96296</v>
      </c>
    </row>
    <row r="36" spans="1:3" ht="40.5" x14ac:dyDescent="0.2">
      <c r="A36" s="22" t="s">
        <v>46</v>
      </c>
      <c r="B36" s="22" t="s">
        <v>47</v>
      </c>
      <c r="C36" s="18">
        <v>96296</v>
      </c>
    </row>
    <row r="37" spans="1:3" ht="20.25" x14ac:dyDescent="0.2">
      <c r="A37" s="23" t="s">
        <v>48</v>
      </c>
      <c r="B37" s="23" t="s">
        <v>49</v>
      </c>
      <c r="C37" s="13">
        <f>C38+C40</f>
        <v>1588787</v>
      </c>
    </row>
    <row r="38" spans="1:3" ht="20.25" x14ac:dyDescent="0.2">
      <c r="A38" s="22" t="s">
        <v>50</v>
      </c>
      <c r="B38" s="22" t="s">
        <v>51</v>
      </c>
      <c r="C38" s="18">
        <f>C39</f>
        <v>1208407</v>
      </c>
    </row>
    <row r="39" spans="1:3" ht="40.5" x14ac:dyDescent="0.2">
      <c r="A39" s="22" t="s">
        <v>52</v>
      </c>
      <c r="B39" s="22" t="s">
        <v>53</v>
      </c>
      <c r="C39" s="18">
        <v>1208407</v>
      </c>
    </row>
    <row r="40" spans="1:3" ht="20.25" x14ac:dyDescent="0.2">
      <c r="A40" s="22" t="s">
        <v>54</v>
      </c>
      <c r="B40" s="22" t="s">
        <v>55</v>
      </c>
      <c r="C40" s="18">
        <f>C41</f>
        <v>380380</v>
      </c>
    </row>
    <row r="41" spans="1:3" ht="40.5" x14ac:dyDescent="0.2">
      <c r="A41" s="22" t="s">
        <v>56</v>
      </c>
      <c r="B41" s="22" t="s">
        <v>57</v>
      </c>
      <c r="C41" s="18">
        <v>380380</v>
      </c>
    </row>
    <row r="42" spans="1:3" ht="40.5" x14ac:dyDescent="0.2">
      <c r="A42" s="14" t="s">
        <v>58</v>
      </c>
      <c r="B42" s="14" t="s">
        <v>59</v>
      </c>
      <c r="C42" s="13">
        <f>C43</f>
        <v>220000</v>
      </c>
    </row>
    <row r="43" spans="1:3" ht="101.25" x14ac:dyDescent="0.2">
      <c r="A43" s="16" t="s">
        <v>60</v>
      </c>
      <c r="B43" s="16" t="s">
        <v>61</v>
      </c>
      <c r="C43" s="18">
        <f>C44</f>
        <v>220000</v>
      </c>
    </row>
    <row r="44" spans="1:3" ht="81" x14ac:dyDescent="0.2">
      <c r="A44" s="24" t="s">
        <v>62</v>
      </c>
      <c r="B44" s="24" t="s">
        <v>63</v>
      </c>
      <c r="C44" s="18">
        <f>C45</f>
        <v>220000</v>
      </c>
    </row>
    <row r="45" spans="1:3" ht="81" x14ac:dyDescent="0.2">
      <c r="A45" s="24" t="s">
        <v>64</v>
      </c>
      <c r="B45" s="24" t="s">
        <v>65</v>
      </c>
      <c r="C45" s="18">
        <v>220000</v>
      </c>
    </row>
    <row r="46" spans="1:3" ht="20.25" x14ac:dyDescent="0.2">
      <c r="A46" s="14" t="s">
        <v>66</v>
      </c>
      <c r="B46" s="14" t="s">
        <v>67</v>
      </c>
      <c r="C46" s="13">
        <f>C47</f>
        <v>15504588.640000001</v>
      </c>
    </row>
    <row r="47" spans="1:3" ht="40.5" x14ac:dyDescent="0.2">
      <c r="A47" s="16" t="s">
        <v>68</v>
      </c>
      <c r="B47" s="16" t="s">
        <v>69</v>
      </c>
      <c r="C47" s="13">
        <f>C48+C53+C58+C63+C66</f>
        <v>15504588.640000001</v>
      </c>
    </row>
    <row r="48" spans="1:3" ht="20.25" x14ac:dyDescent="0.2">
      <c r="A48" s="16" t="s">
        <v>70</v>
      </c>
      <c r="B48" s="16" t="s">
        <v>71</v>
      </c>
      <c r="C48" s="18">
        <f>C51+C49</f>
        <v>14121700</v>
      </c>
    </row>
    <row r="49" spans="1:3" ht="40.5" x14ac:dyDescent="0.2">
      <c r="A49" s="16" t="s">
        <v>72</v>
      </c>
      <c r="B49" s="16" t="s">
        <v>73</v>
      </c>
      <c r="C49" s="18">
        <f>C50</f>
        <v>1905000</v>
      </c>
    </row>
    <row r="50" spans="1:3" ht="60.75" x14ac:dyDescent="0.2">
      <c r="A50" s="16" t="s">
        <v>74</v>
      </c>
      <c r="B50" s="16" t="s">
        <v>75</v>
      </c>
      <c r="C50" s="18">
        <v>1905000</v>
      </c>
    </row>
    <row r="51" spans="1:3" ht="40.5" x14ac:dyDescent="0.2">
      <c r="A51" s="16" t="s">
        <v>76</v>
      </c>
      <c r="B51" s="16" t="s">
        <v>77</v>
      </c>
      <c r="C51" s="18">
        <f>C52</f>
        <v>12216700</v>
      </c>
    </row>
    <row r="52" spans="1:3" ht="40.5" x14ac:dyDescent="0.2">
      <c r="A52" s="16" t="s">
        <v>78</v>
      </c>
      <c r="B52" s="16" t="s">
        <v>79</v>
      </c>
      <c r="C52" s="18">
        <v>12216700</v>
      </c>
    </row>
    <row r="53" spans="1:3" ht="40.5" x14ac:dyDescent="0.2">
      <c r="A53" s="25" t="s">
        <v>80</v>
      </c>
      <c r="B53" s="14" t="s">
        <v>81</v>
      </c>
      <c r="C53" s="26">
        <f>C54+C56</f>
        <v>1031483.64</v>
      </c>
    </row>
    <row r="54" spans="1:3" ht="40.5" x14ac:dyDescent="0.2">
      <c r="A54" s="16" t="s">
        <v>82</v>
      </c>
      <c r="B54" s="16" t="s">
        <v>83</v>
      </c>
      <c r="C54" s="18">
        <f>C55</f>
        <v>653947.64</v>
      </c>
    </row>
    <row r="55" spans="1:3" ht="40.5" x14ac:dyDescent="0.2">
      <c r="A55" s="16" t="s">
        <v>84</v>
      </c>
      <c r="B55" s="16" t="s">
        <v>85</v>
      </c>
      <c r="C55" s="18">
        <v>653947.64</v>
      </c>
    </row>
    <row r="56" spans="1:3" ht="20.25" x14ac:dyDescent="0.2">
      <c r="A56" s="16" t="s">
        <v>86</v>
      </c>
      <c r="B56" s="16" t="s">
        <v>87</v>
      </c>
      <c r="C56" s="18">
        <f>C57</f>
        <v>377536</v>
      </c>
    </row>
    <row r="57" spans="1:3" ht="20.25" x14ac:dyDescent="0.2">
      <c r="A57" s="16" t="s">
        <v>88</v>
      </c>
      <c r="B57" s="16" t="s">
        <v>89</v>
      </c>
      <c r="C57" s="18">
        <v>377536</v>
      </c>
    </row>
    <row r="58" spans="1:3" ht="20.25" x14ac:dyDescent="0.2">
      <c r="A58" s="14" t="s">
        <v>90</v>
      </c>
      <c r="B58" s="14" t="s">
        <v>91</v>
      </c>
      <c r="C58" s="26">
        <f>C59+C61</f>
        <v>351405</v>
      </c>
    </row>
    <row r="59" spans="1:3" ht="40.5" x14ac:dyDescent="0.2">
      <c r="A59" s="16" t="s">
        <v>92</v>
      </c>
      <c r="B59" s="16" t="s">
        <v>93</v>
      </c>
      <c r="C59" s="27">
        <f>C60</f>
        <v>12605</v>
      </c>
    </row>
    <row r="60" spans="1:3" ht="40.5" x14ac:dyDescent="0.2">
      <c r="A60" s="16" t="s">
        <v>94</v>
      </c>
      <c r="B60" s="16" t="s">
        <v>95</v>
      </c>
      <c r="C60" s="27">
        <v>12605</v>
      </c>
    </row>
    <row r="61" spans="1:3" ht="40.5" x14ac:dyDescent="0.2">
      <c r="A61" s="16" t="s">
        <v>96</v>
      </c>
      <c r="B61" s="16" t="s">
        <v>97</v>
      </c>
      <c r="C61" s="18">
        <f>C62</f>
        <v>338800</v>
      </c>
    </row>
    <row r="62" spans="1:3" ht="60.75" x14ac:dyDescent="0.2">
      <c r="A62" s="16" t="s">
        <v>98</v>
      </c>
      <c r="B62" s="16" t="s">
        <v>99</v>
      </c>
      <c r="C62" s="18">
        <v>338800</v>
      </c>
    </row>
    <row r="63" spans="1:3" ht="20.25" hidden="1" x14ac:dyDescent="0.2">
      <c r="A63" s="14" t="s">
        <v>100</v>
      </c>
      <c r="B63" s="14" t="s">
        <v>101</v>
      </c>
      <c r="C63" s="13">
        <f>C64</f>
        <v>0</v>
      </c>
    </row>
    <row r="64" spans="1:3" ht="20.25" hidden="1" x14ac:dyDescent="0.2">
      <c r="A64" s="16" t="s">
        <v>102</v>
      </c>
      <c r="B64" s="16" t="s">
        <v>103</v>
      </c>
      <c r="C64" s="18">
        <f>C65</f>
        <v>0</v>
      </c>
    </row>
    <row r="65" spans="1:3" ht="40.5" hidden="1" x14ac:dyDescent="0.2">
      <c r="A65" s="16" t="s">
        <v>104</v>
      </c>
      <c r="B65" s="16" t="s">
        <v>105</v>
      </c>
      <c r="C65" s="18">
        <v>0</v>
      </c>
    </row>
    <row r="66" spans="1:3" ht="20.25" hidden="1" x14ac:dyDescent="0.2">
      <c r="A66" s="14" t="s">
        <v>106</v>
      </c>
      <c r="B66" s="14" t="s">
        <v>107</v>
      </c>
      <c r="C66" s="13">
        <f>C67</f>
        <v>0</v>
      </c>
    </row>
    <row r="67" spans="1:3" ht="20.25" hidden="1" x14ac:dyDescent="0.2">
      <c r="A67" s="16" t="s">
        <v>108</v>
      </c>
      <c r="B67" s="16" t="s">
        <v>109</v>
      </c>
      <c r="C67" s="18">
        <f>C68</f>
        <v>0</v>
      </c>
    </row>
    <row r="68" spans="1:3" ht="20.25" hidden="1" x14ac:dyDescent="0.2">
      <c r="A68" s="16" t="s">
        <v>110</v>
      </c>
      <c r="B68" s="16" t="s">
        <v>111</v>
      </c>
      <c r="C68" s="18">
        <v>0</v>
      </c>
    </row>
    <row r="69" spans="1:3" ht="20.25" x14ac:dyDescent="0.2">
      <c r="A69" s="28" t="s">
        <v>112</v>
      </c>
      <c r="B69" s="28" t="s">
        <v>113</v>
      </c>
      <c r="C69" s="29">
        <f>C46+C17</f>
        <v>29240991.280000001</v>
      </c>
    </row>
    <row r="70" spans="1:3" ht="20.25" x14ac:dyDescent="0.2">
      <c r="A70" s="30"/>
      <c r="B70" s="30"/>
    </row>
    <row r="71" spans="1:3" ht="20.25" x14ac:dyDescent="0.2">
      <c r="A71" s="30"/>
      <c r="B71" s="30"/>
    </row>
    <row r="72" spans="1:3" ht="20.25" x14ac:dyDescent="0.2">
      <c r="A72" s="30"/>
      <c r="B72" s="30"/>
    </row>
  </sheetData>
  <mergeCells count="10">
    <mergeCell ref="B6:C6"/>
    <mergeCell ref="B9:C9"/>
    <mergeCell ref="A12:C12"/>
    <mergeCell ref="A13:C13"/>
    <mergeCell ref="A14:C14"/>
    <mergeCell ref="B1:C1"/>
    <mergeCell ref="B2:C2"/>
    <mergeCell ref="B3:C3"/>
    <mergeCell ref="B4:C4"/>
    <mergeCell ref="B5:C5"/>
  </mergeCells>
  <pageMargins left="0.59055118110236204" right="0.39370078740157499" top="0.196850393700787" bottom="0.39370078740157499" header="0.511811023622047" footer="0.511811023622047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2026</vt:lpstr>
      <vt:lpstr>'Доходы 2026'!Область_печати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2026-01-12T01:27:35Z</cp:lastPrinted>
  <dcterms:created xsi:type="dcterms:W3CDTF">2013-11-15T04:14:00Z</dcterms:created>
  <dcterms:modified xsi:type="dcterms:W3CDTF">2026-01-12T01:27:48Z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9F609EE5DB5B4B3BAF5833AE8ADC1336_12</vt:lpwstr>
  </property>
  <property fmtid="{D5CDD505-2E9C-101B-9397-08002B2CF9AE}" pid="3" name="KSOProductBuildVer">
    <vt:lpwstr>1049-12.2.0.23155</vt:lpwstr>
  </property>
</Properties>
</file>